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7980" windowHeight="8328" activeTab="0"/>
  </bookViews>
  <sheets>
    <sheet name="Tabelle1" sheetId="1" r:id="rId1"/>
  </sheets>
  <definedNames>
    <definedName name="_xlnm.Print_Area" localSheetId="0">'Tabelle1'!$A$1:$H$55</definedName>
  </definedNames>
  <calcPr fullCalcOnLoad="1"/>
</workbook>
</file>

<file path=xl/sharedStrings.xml><?xml version="1.0" encoding="utf-8"?>
<sst xmlns="http://schemas.openxmlformats.org/spreadsheetml/2006/main" count="18" uniqueCount="17">
  <si>
    <t>mkg</t>
  </si>
  <si>
    <t xml:space="preserve">mkg
</t>
  </si>
  <si>
    <t>Drehmomente</t>
  </si>
  <si>
    <t>Temperatur</t>
  </si>
  <si>
    <t>Volumen</t>
  </si>
  <si>
    <t>Druck</t>
  </si>
  <si>
    <t>Nm</t>
  </si>
  <si>
    <t>ft-lbs</t>
  </si>
  <si>
    <t>in-lbs</t>
  </si>
  <si>
    <t>Liter</t>
  </si>
  <si>
    <t>US quarts</t>
  </si>
  <si>
    <t>˚Celsius</t>
  </si>
  <si>
    <t>psi</t>
  </si>
  <si>
    <t>bar</t>
  </si>
  <si>
    <r>
      <t>ACHTUNG!</t>
    </r>
    <r>
      <rPr>
        <b/>
        <sz val="9"/>
        <rFont val="Arial"/>
        <family val="2"/>
      </rPr>
      <t xml:space="preserve"> In-lbs (inch-poundforce) wird nur bei sehr filigranen Verschraubungen verwendet, z.B. beim Valvebody der Automatik. Die Bucheli-Anleitung ist u.a. hier fehlerhaft. Für Drehmomentangaben besser das originale Shop Manual nehmen ! Erhältlich z.B. bei  </t>
    </r>
    <r>
      <rPr>
        <b/>
        <sz val="9"/>
        <color indexed="12"/>
        <rFont val="Arial"/>
        <family val="2"/>
      </rPr>
      <t>http://www.fordmanuals.com</t>
    </r>
  </si>
  <si>
    <r>
      <t>˚</t>
    </r>
    <r>
      <rPr>
        <b/>
        <sz val="10"/>
        <rFont val="Arial"/>
        <family val="2"/>
      </rPr>
      <t>F</t>
    </r>
  </si>
  <si>
    <t>Offline-Einheitenkonvertierer für die Werkbank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</si>
</sst>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6"/>
      <name val="Arial"/>
      <family val="2"/>
    </font>
    <font>
      <sz val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1" fontId="1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2" fillId="0" borderId="1" xfId="0" applyFont="1" applyBorder="1" applyAlignment="1">
      <alignment/>
    </xf>
    <xf numFmtId="2" fontId="2" fillId="0" borderId="2" xfId="0" applyNumberFormat="1" applyFont="1" applyBorder="1" applyAlignment="1">
      <alignment/>
    </xf>
    <xf numFmtId="2" fontId="2" fillId="0" borderId="3" xfId="0" applyNumberFormat="1" applyFont="1" applyBorder="1" applyAlignment="1">
      <alignment/>
    </xf>
    <xf numFmtId="0" fontId="2" fillId="0" borderId="4" xfId="0" applyFont="1" applyBorder="1" applyAlignment="1">
      <alignment/>
    </xf>
    <xf numFmtId="2" fontId="2" fillId="0" borderId="5" xfId="0" applyNumberFormat="1" applyFont="1" applyBorder="1" applyAlignment="1">
      <alignment/>
    </xf>
    <xf numFmtId="2" fontId="2" fillId="0" borderId="6" xfId="0" applyNumberFormat="1" applyFont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/>
    </xf>
    <xf numFmtId="1" fontId="1" fillId="2" borderId="2" xfId="0" applyNumberFormat="1" applyFont="1" applyFill="1" applyBorder="1" applyAlignment="1">
      <alignment/>
    </xf>
    <xf numFmtId="164" fontId="1" fillId="2" borderId="3" xfId="0" applyNumberFormat="1" applyFont="1" applyFill="1" applyBorder="1" applyAlignment="1">
      <alignment/>
    </xf>
    <xf numFmtId="0" fontId="1" fillId="2" borderId="4" xfId="0" applyFont="1" applyFill="1" applyBorder="1" applyAlignment="1">
      <alignment/>
    </xf>
    <xf numFmtId="1" fontId="1" fillId="2" borderId="5" xfId="0" applyNumberFormat="1" applyFont="1" applyFill="1" applyBorder="1" applyAlignment="1">
      <alignment/>
    </xf>
    <xf numFmtId="164" fontId="1" fillId="2" borderId="6" xfId="0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2" borderId="1" xfId="0" applyNumberFormat="1" applyFont="1" applyFill="1" applyBorder="1" applyAlignment="1">
      <alignment/>
    </xf>
    <xf numFmtId="2" fontId="1" fillId="2" borderId="3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/>
    </xf>
    <xf numFmtId="2" fontId="1" fillId="0" borderId="3" xfId="0" applyNumberFormat="1" applyFont="1" applyBorder="1" applyAlignment="1">
      <alignment horizontal="right"/>
    </xf>
    <xf numFmtId="2" fontId="1" fillId="2" borderId="4" xfId="0" applyNumberFormat="1" applyFont="1" applyFill="1" applyBorder="1" applyAlignment="1">
      <alignment/>
    </xf>
    <xf numFmtId="2" fontId="1" fillId="2" borderId="6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164" fontId="1" fillId="2" borderId="3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164" fontId="1" fillId="0" borderId="3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6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8" xfId="0" applyNumberForma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textRotation="90"/>
    </xf>
    <xf numFmtId="0" fontId="0" fillId="0" borderId="18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304800</xdr:colOff>
      <xdr:row>0</xdr:row>
      <xdr:rowOff>28575</xdr:rowOff>
    </xdr:from>
    <xdr:to>
      <xdr:col>6</xdr:col>
      <xdr:colOff>628650</xdr:colOff>
      <xdr:row>0</xdr:row>
      <xdr:rowOff>781050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" y="28575"/>
          <a:ext cx="3552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A2" sqref="A2:H2"/>
    </sheetView>
  </sheetViews>
  <sheetFormatPr defaultColWidth="11.421875" defaultRowHeight="12.75"/>
  <cols>
    <col min="1" max="1" width="11.28125" style="0" bestFit="1" customWidth="1"/>
    <col min="2" max="2" width="13.140625" style="0" bestFit="1" customWidth="1"/>
    <col min="3" max="3" width="10.57421875" style="0" customWidth="1"/>
    <col min="4" max="4" width="5.7109375" style="0" customWidth="1"/>
    <col min="5" max="5" width="5.8515625" style="0" customWidth="1"/>
    <col min="6" max="6" width="13.140625" style="0" bestFit="1" customWidth="1"/>
    <col min="7" max="7" width="9.8515625" style="0" customWidth="1"/>
  </cols>
  <sheetData>
    <row r="1" spans="1:8" ht="63" customHeight="1">
      <c r="A1" s="40"/>
      <c r="B1" s="40"/>
      <c r="C1" s="40"/>
      <c r="D1" s="40"/>
      <c r="E1" s="40"/>
      <c r="F1" s="40"/>
      <c r="G1" s="40"/>
      <c r="H1" s="40"/>
    </row>
    <row r="2" spans="1:8" ht="16.5" customHeight="1" thickBot="1">
      <c r="A2" s="41" t="s">
        <v>16</v>
      </c>
      <c r="B2" s="41"/>
      <c r="C2" s="41"/>
      <c r="D2" s="41"/>
      <c r="E2" s="41"/>
      <c r="F2" s="41"/>
      <c r="G2" s="41"/>
      <c r="H2" s="41"/>
    </row>
    <row r="3" spans="1:8" ht="15" customHeight="1" thickBot="1">
      <c r="A3" s="42" t="s">
        <v>2</v>
      </c>
      <c r="B3" s="43"/>
      <c r="C3" s="43"/>
      <c r="D3" s="43"/>
      <c r="E3" s="43"/>
      <c r="F3" s="43"/>
      <c r="G3" s="43"/>
      <c r="H3" s="44"/>
    </row>
    <row r="4" spans="1:8" ht="16.5" customHeight="1">
      <c r="A4" s="15" t="s">
        <v>7</v>
      </c>
      <c r="B4" s="12" t="s">
        <v>6</v>
      </c>
      <c r="C4" s="13" t="s">
        <v>1</v>
      </c>
      <c r="D4" s="11"/>
      <c r="F4" s="16" t="s">
        <v>8</v>
      </c>
      <c r="G4" s="17" t="s">
        <v>6</v>
      </c>
      <c r="H4" s="17" t="s">
        <v>0</v>
      </c>
    </row>
    <row r="5" spans="1:8" ht="12.75">
      <c r="A5" s="19">
        <v>5</v>
      </c>
      <c r="B5" s="20">
        <f>A5*1.35581795</f>
        <v>6.779089750000001</v>
      </c>
      <c r="C5" s="21">
        <f>A5*0.138255</f>
        <v>0.691275</v>
      </c>
      <c r="D5" s="1"/>
      <c r="F5" s="5">
        <v>5</v>
      </c>
      <c r="G5" s="6">
        <f>F5*0.112985</f>
        <v>0.564925</v>
      </c>
      <c r="H5" s="7">
        <f>F5*0.011521</f>
        <v>0.057605</v>
      </c>
    </row>
    <row r="6" spans="1:8" ht="12.75">
      <c r="A6" s="2">
        <v>10</v>
      </c>
      <c r="B6" s="3">
        <f>A6*1.35581795</f>
        <v>13.558179500000001</v>
      </c>
      <c r="C6" s="4">
        <f aca="true" t="shared" si="0" ref="C6:C39">A6*0.138255</f>
        <v>1.38255</v>
      </c>
      <c r="D6" s="1"/>
      <c r="F6" s="5">
        <v>10</v>
      </c>
      <c r="G6" s="6">
        <f aca="true" t="shared" si="1" ref="G6:G29">F6*0.112985</f>
        <v>1.12985</v>
      </c>
      <c r="H6" s="7">
        <f aca="true" t="shared" si="2" ref="H6:H29">F6*0.011521</f>
        <v>0.11521</v>
      </c>
    </row>
    <row r="7" spans="1:8" ht="12.75">
      <c r="A7" s="19">
        <v>15</v>
      </c>
      <c r="B7" s="20">
        <f aca="true" t="shared" si="3" ref="B7:B39">A7*1.35581795</f>
        <v>20.337269250000002</v>
      </c>
      <c r="C7" s="21">
        <f t="shared" si="0"/>
        <v>2.073825</v>
      </c>
      <c r="D7" s="1"/>
      <c r="F7" s="5">
        <v>15</v>
      </c>
      <c r="G7" s="6">
        <f t="shared" si="1"/>
        <v>1.694775</v>
      </c>
      <c r="H7" s="7">
        <f t="shared" si="2"/>
        <v>0.172815</v>
      </c>
    </row>
    <row r="8" spans="1:8" ht="12.75">
      <c r="A8" s="2">
        <v>20</v>
      </c>
      <c r="B8" s="3">
        <f t="shared" si="3"/>
        <v>27.116359000000003</v>
      </c>
      <c r="C8" s="4">
        <f t="shared" si="0"/>
        <v>2.7651</v>
      </c>
      <c r="D8" s="1"/>
      <c r="F8" s="5">
        <v>20</v>
      </c>
      <c r="G8" s="6">
        <f t="shared" si="1"/>
        <v>2.2597</v>
      </c>
      <c r="H8" s="7">
        <f t="shared" si="2"/>
        <v>0.23042</v>
      </c>
    </row>
    <row r="9" spans="1:8" ht="12.75">
      <c r="A9" s="19">
        <v>25</v>
      </c>
      <c r="B9" s="20">
        <f t="shared" si="3"/>
        <v>33.89544875</v>
      </c>
      <c r="C9" s="21">
        <f t="shared" si="0"/>
        <v>3.4563749999999995</v>
      </c>
      <c r="D9" s="1"/>
      <c r="F9" s="5">
        <v>25</v>
      </c>
      <c r="G9" s="6">
        <f t="shared" si="1"/>
        <v>2.824625</v>
      </c>
      <c r="H9" s="7">
        <f t="shared" si="2"/>
        <v>0.288025</v>
      </c>
    </row>
    <row r="10" spans="1:8" ht="12.75">
      <c r="A10" s="2">
        <v>30</v>
      </c>
      <c r="B10" s="3">
        <f t="shared" si="3"/>
        <v>40.674538500000004</v>
      </c>
      <c r="C10" s="4">
        <f t="shared" si="0"/>
        <v>4.14765</v>
      </c>
      <c r="D10" s="1"/>
      <c r="F10" s="5">
        <v>30</v>
      </c>
      <c r="G10" s="6">
        <f t="shared" si="1"/>
        <v>3.38955</v>
      </c>
      <c r="H10" s="7">
        <f t="shared" si="2"/>
        <v>0.34563</v>
      </c>
    </row>
    <row r="11" spans="1:8" ht="12.75">
      <c r="A11" s="19">
        <v>35</v>
      </c>
      <c r="B11" s="20">
        <f t="shared" si="3"/>
        <v>47.45362825</v>
      </c>
      <c r="C11" s="21">
        <f t="shared" si="0"/>
        <v>4.838925</v>
      </c>
      <c r="D11" s="1"/>
      <c r="F11" s="5">
        <v>35</v>
      </c>
      <c r="G11" s="6">
        <f t="shared" si="1"/>
        <v>3.954475</v>
      </c>
      <c r="H11" s="7">
        <f t="shared" si="2"/>
        <v>0.403235</v>
      </c>
    </row>
    <row r="12" spans="1:8" ht="12.75">
      <c r="A12" s="2">
        <v>40</v>
      </c>
      <c r="B12" s="3">
        <f t="shared" si="3"/>
        <v>54.232718000000006</v>
      </c>
      <c r="C12" s="4">
        <f t="shared" si="0"/>
        <v>5.5302</v>
      </c>
      <c r="D12" s="1"/>
      <c r="F12" s="5">
        <v>40</v>
      </c>
      <c r="G12" s="6">
        <f t="shared" si="1"/>
        <v>4.5194</v>
      </c>
      <c r="H12" s="7">
        <f t="shared" si="2"/>
        <v>0.46084</v>
      </c>
    </row>
    <row r="13" spans="1:8" ht="12.75">
      <c r="A13" s="19">
        <v>45</v>
      </c>
      <c r="B13" s="20">
        <f t="shared" si="3"/>
        <v>61.01180775</v>
      </c>
      <c r="C13" s="21">
        <f t="shared" si="0"/>
        <v>6.221475</v>
      </c>
      <c r="D13" s="1"/>
      <c r="F13" s="5">
        <v>45</v>
      </c>
      <c r="G13" s="6">
        <f t="shared" si="1"/>
        <v>5.084325</v>
      </c>
      <c r="H13" s="7">
        <f t="shared" si="2"/>
        <v>0.518445</v>
      </c>
    </row>
    <row r="14" spans="1:8" ht="12.75">
      <c r="A14" s="2">
        <v>50</v>
      </c>
      <c r="B14" s="3">
        <f t="shared" si="3"/>
        <v>67.7908975</v>
      </c>
      <c r="C14" s="4">
        <f t="shared" si="0"/>
        <v>6.912749999999999</v>
      </c>
      <c r="D14" s="56"/>
      <c r="E14" s="57"/>
      <c r="F14" s="5">
        <v>50</v>
      </c>
      <c r="G14" s="6">
        <f t="shared" si="1"/>
        <v>5.64925</v>
      </c>
      <c r="H14" s="7">
        <f t="shared" si="2"/>
        <v>0.57605</v>
      </c>
    </row>
    <row r="15" spans="1:8" ht="12.75">
      <c r="A15" s="19">
        <v>55</v>
      </c>
      <c r="B15" s="20">
        <f t="shared" si="3"/>
        <v>74.56998725</v>
      </c>
      <c r="C15" s="21">
        <f t="shared" si="0"/>
        <v>7.604024999999999</v>
      </c>
      <c r="D15" s="58"/>
      <c r="E15" s="57"/>
      <c r="F15" s="5">
        <v>55</v>
      </c>
      <c r="G15" s="6">
        <f t="shared" si="1"/>
        <v>6.214175</v>
      </c>
      <c r="H15" s="7">
        <f t="shared" si="2"/>
        <v>0.633655</v>
      </c>
    </row>
    <row r="16" spans="1:8" ht="12.75">
      <c r="A16" s="2">
        <v>60</v>
      </c>
      <c r="B16" s="3">
        <f t="shared" si="3"/>
        <v>81.34907700000001</v>
      </c>
      <c r="C16" s="4">
        <f t="shared" si="0"/>
        <v>8.2953</v>
      </c>
      <c r="D16" s="58"/>
      <c r="E16" s="57"/>
      <c r="F16" s="5">
        <v>60</v>
      </c>
      <c r="G16" s="6">
        <f t="shared" si="1"/>
        <v>6.7791</v>
      </c>
      <c r="H16" s="7">
        <f t="shared" si="2"/>
        <v>0.69126</v>
      </c>
    </row>
    <row r="17" spans="1:8" ht="12.75">
      <c r="A17" s="19">
        <v>65</v>
      </c>
      <c r="B17" s="20">
        <f t="shared" si="3"/>
        <v>88.12816675</v>
      </c>
      <c r="C17" s="21">
        <f t="shared" si="0"/>
        <v>8.986574999999998</v>
      </c>
      <c r="D17" s="58"/>
      <c r="E17" s="57"/>
      <c r="F17" s="5">
        <v>65</v>
      </c>
      <c r="G17" s="6">
        <f t="shared" si="1"/>
        <v>7.344025</v>
      </c>
      <c r="H17" s="7">
        <f t="shared" si="2"/>
        <v>0.748865</v>
      </c>
    </row>
    <row r="18" spans="1:8" ht="12.75">
      <c r="A18" s="2">
        <v>70</v>
      </c>
      <c r="B18" s="3">
        <f t="shared" si="3"/>
        <v>94.9072565</v>
      </c>
      <c r="C18" s="4">
        <f t="shared" si="0"/>
        <v>9.67785</v>
      </c>
      <c r="D18" s="58"/>
      <c r="E18" s="57"/>
      <c r="F18" s="5">
        <v>70</v>
      </c>
      <c r="G18" s="6">
        <f t="shared" si="1"/>
        <v>7.90895</v>
      </c>
      <c r="H18" s="7">
        <f t="shared" si="2"/>
        <v>0.80647</v>
      </c>
    </row>
    <row r="19" spans="1:8" ht="12.75">
      <c r="A19" s="19">
        <v>75</v>
      </c>
      <c r="B19" s="20">
        <f t="shared" si="3"/>
        <v>101.68634625</v>
      </c>
      <c r="C19" s="21">
        <f t="shared" si="0"/>
        <v>10.369124999999999</v>
      </c>
      <c r="D19" s="58"/>
      <c r="E19" s="57"/>
      <c r="F19" s="5">
        <v>75</v>
      </c>
      <c r="G19" s="6">
        <f t="shared" si="1"/>
        <v>8.473875</v>
      </c>
      <c r="H19" s="7">
        <f t="shared" si="2"/>
        <v>0.864075</v>
      </c>
    </row>
    <row r="20" spans="1:8" ht="12.75">
      <c r="A20" s="2">
        <v>80</v>
      </c>
      <c r="B20" s="3">
        <f t="shared" si="3"/>
        <v>108.46543600000001</v>
      </c>
      <c r="C20" s="4">
        <f t="shared" si="0"/>
        <v>11.0604</v>
      </c>
      <c r="D20" s="58"/>
      <c r="E20" s="57"/>
      <c r="F20" s="5">
        <v>80</v>
      </c>
      <c r="G20" s="6">
        <f t="shared" si="1"/>
        <v>9.0388</v>
      </c>
      <c r="H20" s="7">
        <f t="shared" si="2"/>
        <v>0.92168</v>
      </c>
    </row>
    <row r="21" spans="1:8" ht="12.75">
      <c r="A21" s="19">
        <v>85</v>
      </c>
      <c r="B21" s="20">
        <f t="shared" si="3"/>
        <v>115.24452575000001</v>
      </c>
      <c r="C21" s="21">
        <f t="shared" si="0"/>
        <v>11.751674999999999</v>
      </c>
      <c r="D21" s="58"/>
      <c r="E21" s="57"/>
      <c r="F21" s="5">
        <v>85</v>
      </c>
      <c r="G21" s="6">
        <f t="shared" si="1"/>
        <v>9.603725</v>
      </c>
      <c r="H21" s="7">
        <f t="shared" si="2"/>
        <v>0.979285</v>
      </c>
    </row>
    <row r="22" spans="1:8" ht="12.75">
      <c r="A22" s="2">
        <v>90</v>
      </c>
      <c r="B22" s="3">
        <f t="shared" si="3"/>
        <v>122.0236155</v>
      </c>
      <c r="C22" s="4">
        <f t="shared" si="0"/>
        <v>12.44295</v>
      </c>
      <c r="D22" s="58"/>
      <c r="E22" s="57"/>
      <c r="F22" s="5">
        <v>90</v>
      </c>
      <c r="G22" s="6">
        <f t="shared" si="1"/>
        <v>10.16865</v>
      </c>
      <c r="H22" s="7">
        <f t="shared" si="2"/>
        <v>1.03689</v>
      </c>
    </row>
    <row r="23" spans="1:8" ht="12.75">
      <c r="A23" s="19">
        <v>95</v>
      </c>
      <c r="B23" s="20">
        <f t="shared" si="3"/>
        <v>128.80270525</v>
      </c>
      <c r="C23" s="21">
        <f t="shared" si="0"/>
        <v>13.134224999999999</v>
      </c>
      <c r="D23" s="58"/>
      <c r="E23" s="57"/>
      <c r="F23" s="5">
        <v>95</v>
      </c>
      <c r="G23" s="6">
        <f t="shared" si="1"/>
        <v>10.733575</v>
      </c>
      <c r="H23" s="7">
        <f t="shared" si="2"/>
        <v>1.094495</v>
      </c>
    </row>
    <row r="24" spans="1:8" ht="12.75">
      <c r="A24" s="2">
        <v>100</v>
      </c>
      <c r="B24" s="3">
        <f t="shared" si="3"/>
        <v>135.581795</v>
      </c>
      <c r="C24" s="4">
        <f t="shared" si="0"/>
        <v>13.825499999999998</v>
      </c>
      <c r="D24" s="58"/>
      <c r="E24" s="57"/>
      <c r="F24" s="5">
        <v>100</v>
      </c>
      <c r="G24" s="6">
        <f t="shared" si="1"/>
        <v>11.2985</v>
      </c>
      <c r="H24" s="7">
        <f t="shared" si="2"/>
        <v>1.1521</v>
      </c>
    </row>
    <row r="25" spans="1:8" ht="12.75">
      <c r="A25" s="19">
        <v>105</v>
      </c>
      <c r="B25" s="20">
        <f t="shared" si="3"/>
        <v>142.36088475</v>
      </c>
      <c r="C25" s="21">
        <f t="shared" si="0"/>
        <v>14.516774999999999</v>
      </c>
      <c r="D25" s="58"/>
      <c r="E25" s="57"/>
      <c r="F25" s="5">
        <v>105</v>
      </c>
      <c r="G25" s="6">
        <f t="shared" si="1"/>
        <v>11.863425</v>
      </c>
      <c r="H25" s="7">
        <f t="shared" si="2"/>
        <v>1.209705</v>
      </c>
    </row>
    <row r="26" spans="1:8" ht="12.75">
      <c r="A26" s="2">
        <v>110</v>
      </c>
      <c r="B26" s="3">
        <f t="shared" si="3"/>
        <v>149.1399745</v>
      </c>
      <c r="C26" s="4">
        <f t="shared" si="0"/>
        <v>15.208049999999998</v>
      </c>
      <c r="D26" s="58"/>
      <c r="E26" s="57"/>
      <c r="F26" s="5">
        <v>110</v>
      </c>
      <c r="G26" s="6">
        <f t="shared" si="1"/>
        <v>12.42835</v>
      </c>
      <c r="H26" s="7">
        <f t="shared" si="2"/>
        <v>1.26731</v>
      </c>
    </row>
    <row r="27" spans="1:8" ht="12.75">
      <c r="A27" s="19">
        <v>115</v>
      </c>
      <c r="B27" s="20">
        <f t="shared" si="3"/>
        <v>155.91906425000002</v>
      </c>
      <c r="C27" s="21">
        <f t="shared" si="0"/>
        <v>15.899325</v>
      </c>
      <c r="D27" s="58"/>
      <c r="E27" s="57"/>
      <c r="F27" s="5">
        <v>115</v>
      </c>
      <c r="G27" s="6">
        <f t="shared" si="1"/>
        <v>12.993275</v>
      </c>
      <c r="H27" s="7">
        <f t="shared" si="2"/>
        <v>1.324915</v>
      </c>
    </row>
    <row r="28" spans="1:8" ht="12.75">
      <c r="A28" s="2">
        <v>120</v>
      </c>
      <c r="B28" s="3">
        <f t="shared" si="3"/>
        <v>162.69815400000002</v>
      </c>
      <c r="C28" s="4">
        <f t="shared" si="0"/>
        <v>16.5906</v>
      </c>
      <c r="D28" s="58"/>
      <c r="E28" s="57"/>
      <c r="F28" s="5">
        <v>120</v>
      </c>
      <c r="G28" s="6">
        <f t="shared" si="1"/>
        <v>13.5582</v>
      </c>
      <c r="H28" s="7">
        <f t="shared" si="2"/>
        <v>1.38252</v>
      </c>
    </row>
    <row r="29" spans="1:8" ht="13.5" thickBot="1">
      <c r="A29" s="19">
        <v>125</v>
      </c>
      <c r="B29" s="20">
        <f t="shared" si="3"/>
        <v>169.47724375</v>
      </c>
      <c r="C29" s="21">
        <f t="shared" si="0"/>
        <v>17.281875</v>
      </c>
      <c r="D29" s="58"/>
      <c r="E29" s="57"/>
      <c r="F29" s="8">
        <v>125</v>
      </c>
      <c r="G29" s="9">
        <f t="shared" si="1"/>
        <v>14.123125</v>
      </c>
      <c r="H29" s="10">
        <f t="shared" si="2"/>
        <v>1.440125</v>
      </c>
    </row>
    <row r="30" spans="1:8" ht="12.75">
      <c r="A30" s="2">
        <v>130</v>
      </c>
      <c r="B30" s="3">
        <f t="shared" si="3"/>
        <v>176.2563335</v>
      </c>
      <c r="C30" s="4">
        <f t="shared" si="0"/>
        <v>17.973149999999997</v>
      </c>
      <c r="D30" s="58"/>
      <c r="E30" s="57"/>
      <c r="F30" s="45" t="s">
        <v>14</v>
      </c>
      <c r="G30" s="46"/>
      <c r="H30" s="47"/>
    </row>
    <row r="31" spans="1:8" ht="12.75">
      <c r="A31" s="19">
        <v>135</v>
      </c>
      <c r="B31" s="20">
        <f t="shared" si="3"/>
        <v>183.03542325</v>
      </c>
      <c r="C31" s="21">
        <f t="shared" si="0"/>
        <v>18.664424999999998</v>
      </c>
      <c r="D31" s="58"/>
      <c r="E31" s="57"/>
      <c r="F31" s="48"/>
      <c r="G31" s="49"/>
      <c r="H31" s="50"/>
    </row>
    <row r="32" spans="1:8" ht="12.75">
      <c r="A32" s="2">
        <v>140</v>
      </c>
      <c r="B32" s="3">
        <f t="shared" si="3"/>
        <v>189.814513</v>
      </c>
      <c r="C32" s="4">
        <f t="shared" si="0"/>
        <v>19.3557</v>
      </c>
      <c r="D32" s="58"/>
      <c r="E32" s="57"/>
      <c r="F32" s="48"/>
      <c r="G32" s="49"/>
      <c r="H32" s="50"/>
    </row>
    <row r="33" spans="1:8" ht="12.75">
      <c r="A33" s="19">
        <v>145</v>
      </c>
      <c r="B33" s="20">
        <f t="shared" si="3"/>
        <v>196.59360275</v>
      </c>
      <c r="C33" s="21">
        <f t="shared" si="0"/>
        <v>20.046975</v>
      </c>
      <c r="D33" s="58"/>
      <c r="E33" s="57"/>
      <c r="F33" s="48"/>
      <c r="G33" s="49"/>
      <c r="H33" s="50"/>
    </row>
    <row r="34" spans="1:8" ht="12.75">
      <c r="A34" s="2">
        <v>150</v>
      </c>
      <c r="B34" s="3">
        <f t="shared" si="3"/>
        <v>203.3726925</v>
      </c>
      <c r="C34" s="4">
        <f t="shared" si="0"/>
        <v>20.738249999999997</v>
      </c>
      <c r="D34" s="58"/>
      <c r="E34" s="57"/>
      <c r="F34" s="48"/>
      <c r="G34" s="49"/>
      <c r="H34" s="50"/>
    </row>
    <row r="35" spans="1:8" ht="12.75">
      <c r="A35" s="19">
        <v>155</v>
      </c>
      <c r="B35" s="20">
        <f t="shared" si="3"/>
        <v>210.15178225</v>
      </c>
      <c r="C35" s="21">
        <f t="shared" si="0"/>
        <v>21.429524999999998</v>
      </c>
      <c r="D35" s="58"/>
      <c r="E35" s="57"/>
      <c r="F35" s="48"/>
      <c r="G35" s="49"/>
      <c r="H35" s="50"/>
    </row>
    <row r="36" spans="1:8" ht="12.75">
      <c r="A36" s="2">
        <v>160</v>
      </c>
      <c r="B36" s="3">
        <f t="shared" si="3"/>
        <v>216.93087200000002</v>
      </c>
      <c r="C36" s="4">
        <f t="shared" si="0"/>
        <v>22.1208</v>
      </c>
      <c r="D36" s="58"/>
      <c r="E36" s="57"/>
      <c r="F36" s="48"/>
      <c r="G36" s="49"/>
      <c r="H36" s="50"/>
    </row>
    <row r="37" spans="1:8" ht="13.5" thickBot="1">
      <c r="A37" s="19">
        <v>165</v>
      </c>
      <c r="B37" s="20">
        <f t="shared" si="3"/>
        <v>223.70996175000002</v>
      </c>
      <c r="C37" s="21">
        <f t="shared" si="0"/>
        <v>22.812074999999997</v>
      </c>
      <c r="D37" s="58"/>
      <c r="E37" s="57"/>
      <c r="F37" s="51"/>
      <c r="G37" s="52"/>
      <c r="H37" s="53"/>
    </row>
    <row r="38" spans="1:5" ht="13.5" thickBot="1">
      <c r="A38" s="2">
        <v>170</v>
      </c>
      <c r="B38" s="3">
        <f t="shared" si="3"/>
        <v>230.48905150000002</v>
      </c>
      <c r="C38" s="4">
        <f t="shared" si="0"/>
        <v>23.503349999999998</v>
      </c>
      <c r="D38" s="58"/>
      <c r="E38" s="57"/>
    </row>
    <row r="39" spans="1:8" ht="13.5" thickBot="1">
      <c r="A39" s="22">
        <v>175</v>
      </c>
      <c r="B39" s="23">
        <f t="shared" si="3"/>
        <v>237.26814125</v>
      </c>
      <c r="C39" s="24">
        <f t="shared" si="0"/>
        <v>24.194625</v>
      </c>
      <c r="D39" s="58"/>
      <c r="E39" s="57"/>
      <c r="G39" s="54" t="s">
        <v>3</v>
      </c>
      <c r="H39" s="55"/>
    </row>
    <row r="40" spans="4:8" ht="16.5" thickBot="1">
      <c r="D40" s="14"/>
      <c r="E40" s="18"/>
      <c r="G40" s="39" t="s">
        <v>15</v>
      </c>
      <c r="H40" s="26" t="s">
        <v>11</v>
      </c>
    </row>
    <row r="41" spans="1:8" ht="12.75">
      <c r="A41" s="54" t="s">
        <v>4</v>
      </c>
      <c r="B41" s="55"/>
      <c r="D41" s="54" t="s">
        <v>5</v>
      </c>
      <c r="E41" s="55"/>
      <c r="G41" s="33">
        <v>80</v>
      </c>
      <c r="H41" s="34">
        <f>(G41-32)/1.8</f>
        <v>26.666666666666664</v>
      </c>
    </row>
    <row r="42" spans="1:8" ht="12.75">
      <c r="A42" s="25" t="s">
        <v>10</v>
      </c>
      <c r="B42" s="26" t="s">
        <v>9</v>
      </c>
      <c r="D42" s="25" t="s">
        <v>12</v>
      </c>
      <c r="E42" s="26" t="s">
        <v>13</v>
      </c>
      <c r="G42" s="35">
        <v>90</v>
      </c>
      <c r="H42" s="36">
        <f>(G42-32)/1.8</f>
        <v>32.22222222222222</v>
      </c>
    </row>
    <row r="43" spans="1:8" ht="12.75">
      <c r="A43" s="27">
        <v>0.5</v>
      </c>
      <c r="B43" s="28">
        <f>A43*0.9463</f>
        <v>0.47315</v>
      </c>
      <c r="D43" s="33">
        <v>5</v>
      </c>
      <c r="E43" s="34">
        <f>D43*0.06895</f>
        <v>0.34475</v>
      </c>
      <c r="G43" s="33">
        <v>100</v>
      </c>
      <c r="H43" s="34">
        <f aca="true" t="shared" si="4" ref="H43:H55">(G43-32)/1.8</f>
        <v>37.77777777777778</v>
      </c>
    </row>
    <row r="44" spans="1:8" ht="12.75">
      <c r="A44" s="29">
        <v>1</v>
      </c>
      <c r="B44" s="30">
        <f aca="true" t="shared" si="5" ref="B44:B55">A44*0.9463</f>
        <v>0.9463</v>
      </c>
      <c r="D44" s="35">
        <v>10</v>
      </c>
      <c r="E44" s="36">
        <f aca="true" t="shared" si="6" ref="E44:E55">D44*0.06895</f>
        <v>0.6895</v>
      </c>
      <c r="G44" s="35">
        <v>110</v>
      </c>
      <c r="H44" s="36">
        <f t="shared" si="4"/>
        <v>43.333333333333336</v>
      </c>
    </row>
    <row r="45" spans="1:8" ht="12.75">
      <c r="A45" s="27">
        <v>2</v>
      </c>
      <c r="B45" s="28">
        <f t="shared" si="5"/>
        <v>1.8926</v>
      </c>
      <c r="D45" s="33">
        <v>15</v>
      </c>
      <c r="E45" s="34">
        <f t="shared" si="6"/>
        <v>1.03425</v>
      </c>
      <c r="G45" s="33">
        <v>120</v>
      </c>
      <c r="H45" s="34">
        <f t="shared" si="4"/>
        <v>48.888888888888886</v>
      </c>
    </row>
    <row r="46" spans="1:8" ht="12.75">
      <c r="A46" s="29">
        <v>3</v>
      </c>
      <c r="B46" s="30">
        <f t="shared" si="5"/>
        <v>2.8389</v>
      </c>
      <c r="D46" s="35">
        <v>20</v>
      </c>
      <c r="E46" s="36">
        <f t="shared" si="6"/>
        <v>1.379</v>
      </c>
      <c r="G46" s="35">
        <v>130</v>
      </c>
      <c r="H46" s="36">
        <f t="shared" si="4"/>
        <v>54.44444444444444</v>
      </c>
    </row>
    <row r="47" spans="1:8" ht="12.75">
      <c r="A47" s="27">
        <v>4</v>
      </c>
      <c r="B47" s="28">
        <f t="shared" si="5"/>
        <v>3.7852</v>
      </c>
      <c r="D47" s="33">
        <v>25</v>
      </c>
      <c r="E47" s="34">
        <f t="shared" si="6"/>
        <v>1.72375</v>
      </c>
      <c r="G47" s="33">
        <v>140</v>
      </c>
      <c r="H47" s="34">
        <f t="shared" si="4"/>
        <v>60</v>
      </c>
    </row>
    <row r="48" spans="1:8" ht="12.75">
      <c r="A48" s="29">
        <v>5</v>
      </c>
      <c r="B48" s="30">
        <f t="shared" si="5"/>
        <v>4.7315000000000005</v>
      </c>
      <c r="D48" s="35">
        <v>30</v>
      </c>
      <c r="E48" s="36">
        <f t="shared" si="6"/>
        <v>2.0685</v>
      </c>
      <c r="G48" s="35">
        <v>150</v>
      </c>
      <c r="H48" s="36">
        <f t="shared" si="4"/>
        <v>65.55555555555556</v>
      </c>
    </row>
    <row r="49" spans="1:8" ht="12.75">
      <c r="A49" s="27">
        <v>6</v>
      </c>
      <c r="B49" s="28">
        <f t="shared" si="5"/>
        <v>5.6778</v>
      </c>
      <c r="D49" s="33">
        <v>35</v>
      </c>
      <c r="E49" s="34">
        <f t="shared" si="6"/>
        <v>2.41325</v>
      </c>
      <c r="G49" s="33">
        <v>160</v>
      </c>
      <c r="H49" s="34">
        <f t="shared" si="4"/>
        <v>71.11111111111111</v>
      </c>
    </row>
    <row r="50" spans="1:8" ht="12.75">
      <c r="A50" s="29">
        <v>7</v>
      </c>
      <c r="B50" s="30">
        <f t="shared" si="5"/>
        <v>6.6241</v>
      </c>
      <c r="D50" s="35">
        <v>40</v>
      </c>
      <c r="E50" s="36">
        <f t="shared" si="6"/>
        <v>2.758</v>
      </c>
      <c r="G50" s="35">
        <v>170</v>
      </c>
      <c r="H50" s="36">
        <f t="shared" si="4"/>
        <v>76.66666666666667</v>
      </c>
    </row>
    <row r="51" spans="1:8" ht="12.75">
      <c r="A51" s="27">
        <v>8</v>
      </c>
      <c r="B51" s="28">
        <f t="shared" si="5"/>
        <v>7.5704</v>
      </c>
      <c r="D51" s="33">
        <v>50</v>
      </c>
      <c r="E51" s="34">
        <f t="shared" si="6"/>
        <v>3.4475</v>
      </c>
      <c r="G51" s="33">
        <v>180</v>
      </c>
      <c r="H51" s="34">
        <f t="shared" si="4"/>
        <v>82.22222222222221</v>
      </c>
    </row>
    <row r="52" spans="1:8" ht="12.75">
      <c r="A52" s="29">
        <v>9</v>
      </c>
      <c r="B52" s="30">
        <f t="shared" si="5"/>
        <v>8.5167</v>
      </c>
      <c r="D52" s="35">
        <v>75</v>
      </c>
      <c r="E52" s="36">
        <f t="shared" si="6"/>
        <v>5.17125</v>
      </c>
      <c r="G52" s="35">
        <v>190</v>
      </c>
      <c r="H52" s="36">
        <f t="shared" si="4"/>
        <v>87.77777777777777</v>
      </c>
    </row>
    <row r="53" spans="1:8" ht="12.75">
      <c r="A53" s="27">
        <v>10</v>
      </c>
      <c r="B53" s="28">
        <f t="shared" si="5"/>
        <v>9.463000000000001</v>
      </c>
      <c r="D53" s="33">
        <v>100</v>
      </c>
      <c r="E53" s="34">
        <f t="shared" si="6"/>
        <v>6.895</v>
      </c>
      <c r="G53" s="33">
        <v>200</v>
      </c>
      <c r="H53" s="34">
        <f t="shared" si="4"/>
        <v>93.33333333333333</v>
      </c>
    </row>
    <row r="54" spans="1:8" ht="12.75">
      <c r="A54" s="29">
        <v>15</v>
      </c>
      <c r="B54" s="30">
        <f t="shared" si="5"/>
        <v>14.1945</v>
      </c>
      <c r="D54" s="35">
        <v>150</v>
      </c>
      <c r="E54" s="36">
        <f t="shared" si="6"/>
        <v>10.3425</v>
      </c>
      <c r="G54" s="35">
        <v>210</v>
      </c>
      <c r="H54" s="36">
        <f t="shared" si="4"/>
        <v>98.88888888888889</v>
      </c>
    </row>
    <row r="55" spans="1:8" ht="13.5" thickBot="1">
      <c r="A55" s="31">
        <v>20</v>
      </c>
      <c r="B55" s="32">
        <f t="shared" si="5"/>
        <v>18.926000000000002</v>
      </c>
      <c r="D55" s="37">
        <v>200</v>
      </c>
      <c r="E55" s="38">
        <f t="shared" si="6"/>
        <v>13.79</v>
      </c>
      <c r="G55" s="37">
        <v>220</v>
      </c>
      <c r="H55" s="38">
        <f t="shared" si="4"/>
        <v>104.44444444444444</v>
      </c>
    </row>
  </sheetData>
  <mergeCells count="8">
    <mergeCell ref="A41:B41"/>
    <mergeCell ref="D41:E41"/>
    <mergeCell ref="G39:H39"/>
    <mergeCell ref="D14:E39"/>
    <mergeCell ref="A1:H1"/>
    <mergeCell ref="A2:H2"/>
    <mergeCell ref="A3:H3"/>
    <mergeCell ref="F30:H37"/>
  </mergeCells>
  <printOptions/>
  <pageMargins left="0.7874015748031497" right="0.7874015748031497" top="0.3937007874015748" bottom="0.8" header="0.5118110236220472" footer="0.5118110236220472"/>
  <pageSetup horizontalDpi="600" verticalDpi="600" orientation="portrait" paperSize="9" scale="99" r:id="rId2"/>
  <headerFooter alignWithMargins="0">
    <oddFooter>&amp;C- ohne Gewähr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www.schouwer-online.de/ford</dc:creator>
  <cp:keywords/>
  <dc:description/>
  <cp:lastModifiedBy>Hartmut</cp:lastModifiedBy>
  <cp:lastPrinted>2009-12-07T15:07:59Z</cp:lastPrinted>
  <dcterms:created xsi:type="dcterms:W3CDTF">2009-11-27T10:52:53Z</dcterms:created>
  <dcterms:modified xsi:type="dcterms:W3CDTF">2013-06-23T11:24:10Z</dcterms:modified>
  <cp:category/>
  <cp:version/>
  <cp:contentType/>
  <cp:contentStatus/>
</cp:coreProperties>
</file>